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о питании на сайт 2025\"/>
    </mc:Choice>
  </mc:AlternateContent>
  <xr:revisionPtr revIDLastSave="0" documentId="13_ncr:1_{401D05C1-A5EA-46F2-909D-8D277B7AF9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L176" i="1"/>
  <c r="I176" i="1"/>
  <c r="H176" i="1"/>
  <c r="H157" i="1"/>
  <c r="I157" i="1"/>
  <c r="F157" i="1"/>
  <c r="J138" i="1"/>
  <c r="G138" i="1"/>
  <c r="L119" i="1"/>
  <c r="I119" i="1"/>
  <c r="H119" i="1"/>
  <c r="H100" i="1"/>
  <c r="F100" i="1"/>
  <c r="I100" i="1"/>
  <c r="J81" i="1"/>
  <c r="G81" i="1"/>
  <c r="L62" i="1"/>
  <c r="J62" i="1"/>
  <c r="I62" i="1"/>
  <c r="H62" i="1"/>
  <c r="H43" i="1"/>
  <c r="I43" i="1"/>
  <c r="F43" i="1"/>
  <c r="J24" i="1"/>
  <c r="H24" i="1"/>
  <c r="G24" i="1"/>
  <c r="F24" i="1"/>
  <c r="G43" i="1"/>
  <c r="L195" i="1"/>
  <c r="L24" i="1"/>
  <c r="G100" i="1"/>
  <c r="G157" i="1"/>
  <c r="J43" i="1"/>
  <c r="F62" i="1"/>
  <c r="J100" i="1"/>
  <c r="F119" i="1"/>
  <c r="J157" i="1"/>
  <c r="F176" i="1"/>
  <c r="L138" i="1"/>
  <c r="L43" i="1"/>
  <c r="G62" i="1"/>
  <c r="L100" i="1"/>
  <c r="G119" i="1"/>
  <c r="L157" i="1"/>
  <c r="G176" i="1"/>
  <c r="L81" i="1"/>
  <c r="F81" i="1"/>
  <c r="J119" i="1"/>
  <c r="F138" i="1"/>
  <c r="J176" i="1"/>
  <c r="F195" i="1"/>
  <c r="H81" i="1"/>
  <c r="H138" i="1"/>
  <c r="H195" i="1"/>
  <c r="I24" i="1"/>
  <c r="I81" i="1"/>
  <c r="I138" i="1"/>
  <c r="I195" i="1"/>
  <c r="J196" i="1" l="1"/>
  <c r="H196" i="1"/>
  <c r="G196" i="1"/>
  <c r="F196" i="1"/>
  <c r="I196" i="1"/>
  <c r="L196" i="1"/>
</calcChain>
</file>

<file path=xl/sharedStrings.xml><?xml version="1.0" encoding="utf-8"?>
<sst xmlns="http://schemas.openxmlformats.org/spreadsheetml/2006/main" count="412" uniqueCount="137">
  <si>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</si>
  <si>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</si>
  <si>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</si>
  <si>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</si>
  <si>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</si>
  <si>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</si>
  <si>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</si>
  <si>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</si>
  <si>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</si>
  <si>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</si>
  <si>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</si>
  <si>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</si>
  <si>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</si>
  <si>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</si>
  <si>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</si>
  <si>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</si>
  <si>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</si>
  <si>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</si>
  <si>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</si>
  <si>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</si>
  <si>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</si>
  <si>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</si>
  <si>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</si>
  <si>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</si>
  <si>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</si>
  <si>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</si>
  <si>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</si>
  <si>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</si>
  <si>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</si>
  <si>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</si>
  <si>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</si>
  <si>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</si>
  <si>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</si>
  <si>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</si>
  <si>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</si>
  <si>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</si>
  <si>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</si>
  <si>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</si>
  <si>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</si>
  <si>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</si>
  <si>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Шахова И.А.</t>
  </si>
  <si>
    <t>мол.продукт</t>
  </si>
  <si>
    <t>сыр порциями</t>
  </si>
  <si>
    <t>каша жидкая молочная из пшеничной крупы</t>
  </si>
  <si>
    <t>какао с молоком</t>
  </si>
  <si>
    <t>пшеничный</t>
  </si>
  <si>
    <t>182М</t>
  </si>
  <si>
    <t>М</t>
  </si>
  <si>
    <t>382М</t>
  </si>
  <si>
    <t>омлет запеченный с сыром</t>
  </si>
  <si>
    <t>икра кабачковая</t>
  </si>
  <si>
    <t>чай с сахаром</t>
  </si>
  <si>
    <t>211М</t>
  </si>
  <si>
    <t>376М</t>
  </si>
  <si>
    <t>268М</t>
  </si>
  <si>
    <t>шницель из мяса со сметанным соусом, картофель отварной</t>
  </si>
  <si>
    <t>салат из квашеной капусты</t>
  </si>
  <si>
    <t>чай с лимоном</t>
  </si>
  <si>
    <t>МБОУ СШ №11 г. Волгодонска</t>
  </si>
  <si>
    <t>268М
310М</t>
  </si>
  <si>
    <t>47М</t>
  </si>
  <si>
    <t>377М</t>
  </si>
  <si>
    <t>запеканка из творога с молоком сгущенным</t>
  </si>
  <si>
    <t>223М</t>
  </si>
  <si>
    <t>гуляш, каша гречневая</t>
  </si>
  <si>
    <t>мармелад</t>
  </si>
  <si>
    <t>260М
70М</t>
  </si>
  <si>
    <t>31М</t>
  </si>
  <si>
    <t>каша жидкая молочная из овсяной крупы</t>
  </si>
  <si>
    <t>масло</t>
  </si>
  <si>
    <t>рыба тушеная в томате с овощами, рис отварной</t>
  </si>
  <si>
    <t>229М</t>
  </si>
  <si>
    <t>салат из свеклы отварной</t>
  </si>
  <si>
    <t>52М</t>
  </si>
  <si>
    <t>печень по-строгановски, картофельное пюре</t>
  </si>
  <si>
    <t>чай сахаром</t>
  </si>
  <si>
    <t>печенье</t>
  </si>
  <si>
    <t>255М
312М</t>
  </si>
  <si>
    <t>котлеты рубленые из птицы со сметанным соусом, макаронные изделия отварные</t>
  </si>
  <si>
    <t>294М
309М</t>
  </si>
  <si>
    <t>каша молочная "дружба"</t>
  </si>
  <si>
    <t>46М</t>
  </si>
  <si>
    <t>огурцы соленые</t>
  </si>
  <si>
    <t>борщ с капустой и картофелем со сметаной</t>
  </si>
  <si>
    <t>биточки с соусом томатным</t>
  </si>
  <si>
    <t>макаронные изделия отварные с маслом</t>
  </si>
  <si>
    <t>ржано-пшеничный</t>
  </si>
  <si>
    <t>82М</t>
  </si>
  <si>
    <t>309М</t>
  </si>
  <si>
    <t>компот из свежих плодов</t>
  </si>
  <si>
    <t>342М</t>
  </si>
  <si>
    <t>суп картофельный с бобовыми</t>
  </si>
  <si>
    <t>рыба тушеная в томате с овощами</t>
  </si>
  <si>
    <t>пюре картофельное</t>
  </si>
  <si>
    <t>212М</t>
  </si>
  <si>
    <t>102М</t>
  </si>
  <si>
    <t>312М</t>
  </si>
  <si>
    <t>рассольник Ленинградский</t>
  </si>
  <si>
    <t>плов из птицы</t>
  </si>
  <si>
    <t>компот из смеси сухофруктов</t>
  </si>
  <si>
    <t>96М</t>
  </si>
  <si>
    <t>291М</t>
  </si>
  <si>
    <t>349М</t>
  </si>
  <si>
    <t>суп картофельный с макаронными изделиями</t>
  </si>
  <si>
    <t>тефтели куриные</t>
  </si>
  <si>
    <t>капуста тушеная</t>
  </si>
  <si>
    <t>112М</t>
  </si>
  <si>
    <t>279М</t>
  </si>
  <si>
    <t>221М</t>
  </si>
  <si>
    <t>винегрет овощной</t>
  </si>
  <si>
    <t>суп картофельный с крупой рисовой</t>
  </si>
  <si>
    <t>шницель со сметанным соусом</t>
  </si>
  <si>
    <t>картофель отварной</t>
  </si>
  <si>
    <t>67М</t>
  </si>
  <si>
    <t>133М</t>
  </si>
  <si>
    <t>310М</t>
  </si>
  <si>
    <t>помидоры соленые</t>
  </si>
  <si>
    <t>борщ с фасолью и картофелем со сметаной</t>
  </si>
  <si>
    <t>гуляш</t>
  </si>
  <si>
    <t>каша гречневая</t>
  </si>
  <si>
    <t>84М</t>
  </si>
  <si>
    <t>260М</t>
  </si>
  <si>
    <t>302М</t>
  </si>
  <si>
    <t>салат из свеклы</t>
  </si>
  <si>
    <t>тефтели с томатным соусом</t>
  </si>
  <si>
    <t xml:space="preserve">каша ячневая </t>
  </si>
  <si>
    <t>168М</t>
  </si>
  <si>
    <t>суп картофельный с крупой пшенная</t>
  </si>
  <si>
    <t>жаркое по-домашнему</t>
  </si>
  <si>
    <t>259М</t>
  </si>
  <si>
    <t>щи из свежей капусты с картофелем со сметаной</t>
  </si>
  <si>
    <t>птица тушеная в сметанном соусе</t>
  </si>
  <si>
    <t>88М</t>
  </si>
  <si>
    <t>292М</t>
  </si>
  <si>
    <t>м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</si>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</sst>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7.4</v>
      </c>
      <c r="H6" s="40">
        <v>11.5</v>
      </c>
      <c r="I6" s="40">
        <v>48.3</v>
      </c>
      <c r="J6" s="40">
        <v>326</v>
      </c>
      <c r="K6" s="41" t="s">
        <v>46</v>
      </c>
      <c r="L6" s="40">
        <v>20</v>
      </c>
    </row>
    <row r="7" spans="1:12" ht="14.4" x14ac:dyDescent="0.3">
      <c r="A7" s="23"/>
      <c r="B7" s="15"/>
      <c r="C7" s="11"/>
      <c r="D7" s="6" t="s">
        <v>41</v>
      </c>
      <c r="E7" s="42" t="s">
        <v>42</v>
      </c>
      <c r="F7" s="43">
        <v>15</v>
      </c>
      <c r="G7" s="43">
        <v>3.8</v>
      </c>
      <c r="H7" s="43">
        <v>4</v>
      </c>
      <c r="I7" s="43">
        <v>0</v>
      </c>
      <c r="J7" s="43">
        <v>51</v>
      </c>
      <c r="K7" s="44" t="s">
        <v>47</v>
      </c>
      <c r="L7" s="43">
        <v>17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3.76</v>
      </c>
      <c r="H8" s="43">
        <v>3.2</v>
      </c>
      <c r="I8" s="43">
        <v>26.74</v>
      </c>
      <c r="J8" s="43">
        <v>150.80000000000001</v>
      </c>
      <c r="K8" s="44" t="s">
        <v>48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 t="s">
        <v>47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15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17.729999999999997</v>
      </c>
      <c r="H13" s="19">
        <f t="shared" si="0"/>
        <v>19.399999999999999</v>
      </c>
      <c r="I13" s="19">
        <f t="shared" si="0"/>
        <v>99.329999999999984</v>
      </c>
      <c r="J13" s="19">
        <f t="shared" si="0"/>
        <v>645.29999999999995</v>
      </c>
      <c r="K13" s="25"/>
      <c r="L13" s="19">
        <f t="shared" ref="L13" si="1">SUM(L6:L12)</f>
        <v>75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 t="s">
        <v>47</v>
      </c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42" t="s">
        <v>83</v>
      </c>
      <c r="F15" s="43">
        <v>210</v>
      </c>
      <c r="G15" s="43">
        <v>4.9989999999999997</v>
      </c>
      <c r="H15" s="43">
        <v>5.8849999999999998</v>
      </c>
      <c r="I15" s="43">
        <v>10.545</v>
      </c>
      <c r="J15" s="43">
        <v>116.30800000000001</v>
      </c>
      <c r="K15" s="44" t="s">
        <v>87</v>
      </c>
      <c r="L15" s="43">
        <v>13</v>
      </c>
    </row>
    <row r="16" spans="1:12" ht="14.4" x14ac:dyDescent="0.3">
      <c r="A16" s="23"/>
      <c r="B16" s="15"/>
      <c r="C16" s="11"/>
      <c r="D16" s="7" t="s">
        <v>28</v>
      </c>
      <c r="E16" s="42" t="s">
        <v>84</v>
      </c>
      <c r="F16" s="43">
        <v>100</v>
      </c>
      <c r="G16" s="43">
        <v>9.25</v>
      </c>
      <c r="H16" s="43">
        <v>9.25</v>
      </c>
      <c r="I16" s="43">
        <v>13.38</v>
      </c>
      <c r="J16" s="43">
        <v>173.75</v>
      </c>
      <c r="K16" s="44" t="s">
        <v>88</v>
      </c>
      <c r="L16" s="43">
        <v>25</v>
      </c>
    </row>
    <row r="17" spans="1:12" ht="14.4" x14ac:dyDescent="0.3">
      <c r="A17" s="23"/>
      <c r="B17" s="15"/>
      <c r="C17" s="11"/>
      <c r="D17" s="7" t="s">
        <v>29</v>
      </c>
      <c r="E17" s="42" t="s">
        <v>85</v>
      </c>
      <c r="F17" s="43">
        <v>150</v>
      </c>
      <c r="G17" s="43">
        <v>5.38</v>
      </c>
      <c r="H17" s="43">
        <v>6.28</v>
      </c>
      <c r="I17" s="43">
        <v>36.479999999999997</v>
      </c>
      <c r="J17" s="43">
        <v>224.28</v>
      </c>
      <c r="K17" s="44" t="s">
        <v>88</v>
      </c>
      <c r="L17" s="43">
        <v>14</v>
      </c>
    </row>
    <row r="18" spans="1:12" ht="14.4" x14ac:dyDescent="0.3">
      <c r="A18" s="23"/>
      <c r="B18" s="15"/>
      <c r="C18" s="11"/>
      <c r="D18" s="7" t="s">
        <v>30</v>
      </c>
      <c r="E18" s="42" t="s">
        <v>89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 t="s">
        <v>90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 t="s">
        <v>47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86</v>
      </c>
      <c r="F20" s="43">
        <v>20</v>
      </c>
      <c r="G20" s="43">
        <v>1.32</v>
      </c>
      <c r="H20" s="43">
        <v>0.24</v>
      </c>
      <c r="I20" s="43">
        <v>7.9279999999999999</v>
      </c>
      <c r="J20" s="43">
        <v>39.6</v>
      </c>
      <c r="K20" s="44" t="s">
        <v>47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24.748999999999999</v>
      </c>
      <c r="H23" s="19">
        <f t="shared" si="2"/>
        <v>22.174999999999997</v>
      </c>
      <c r="I23" s="19">
        <f t="shared" si="2"/>
        <v>118.57299999999998</v>
      </c>
      <c r="J23" s="19">
        <f t="shared" si="2"/>
        <v>775.33800000000008</v>
      </c>
      <c r="K23" s="25"/>
      <c r="L23" s="19">
        <f t="shared" ref="L23" si="3">SUM(L14:L22)</f>
        <v>75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1325</v>
      </c>
      <c r="G24" s="32">
        <f t="shared" ref="G24:J24" si="4">G13+G23</f>
        <v>42.478999999999999</v>
      </c>
      <c r="H24" s="32">
        <f t="shared" si="4"/>
        <v>41.574999999999996</v>
      </c>
      <c r="I24" s="32">
        <f t="shared" si="4"/>
        <v>217.90299999999996</v>
      </c>
      <c r="J24" s="32">
        <f t="shared" si="4"/>
        <v>1420.6379999999999</v>
      </c>
      <c r="K24" s="32"/>
      <c r="L24" s="32">
        <f t="shared" ref="L24" si="5">L13+L23</f>
        <v>150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9.93</v>
      </c>
      <c r="H25" s="40">
        <v>13.317</v>
      </c>
      <c r="I25" s="40">
        <v>17.477</v>
      </c>
      <c r="J25" s="40">
        <v>229.8</v>
      </c>
      <c r="K25" s="41" t="s">
        <v>52</v>
      </c>
      <c r="L25" s="40">
        <v>25</v>
      </c>
    </row>
    <row r="26" spans="1:12" ht="14.4" x14ac:dyDescent="0.3">
      <c r="A26" s="14"/>
      <c r="B26" s="15"/>
      <c r="C26" s="11"/>
      <c r="D26" s="6" t="s">
        <v>26</v>
      </c>
      <c r="E26" s="42" t="s">
        <v>50</v>
      </c>
      <c r="F26" s="43">
        <v>30</v>
      </c>
      <c r="G26" s="43">
        <v>0.56999999999999995</v>
      </c>
      <c r="H26" s="43">
        <v>2.67</v>
      </c>
      <c r="I26" s="43">
        <v>2.31</v>
      </c>
      <c r="J26" s="43">
        <v>35.700000000000003</v>
      </c>
      <c r="K26" s="44" t="s">
        <v>47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53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3.04</v>
      </c>
      <c r="H28" s="43">
        <v>1.1200000000000001</v>
      </c>
      <c r="I28" s="43">
        <v>20.56</v>
      </c>
      <c r="J28" s="43">
        <v>104.48</v>
      </c>
      <c r="K28" s="44" t="s">
        <v>47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 t="s">
        <v>47</v>
      </c>
      <c r="L29" s="43">
        <v>20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15.239999999999998</v>
      </c>
      <c r="H32" s="19">
        <f t="shared" ref="H32" si="7">SUM(H25:H31)</f>
        <v>17.606999999999999</v>
      </c>
      <c r="I32" s="19">
        <f t="shared" ref="I32" si="8">SUM(I25:I31)</f>
        <v>76.346999999999994</v>
      </c>
      <c r="J32" s="19">
        <f t="shared" ref="J32:L32" si="9">SUM(J25:J31)</f>
        <v>523.98</v>
      </c>
      <c r="K32" s="25"/>
      <c r="L32" s="19">
        <f t="shared" si="9"/>
        <v>75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v>60</v>
      </c>
      <c r="G33" s="43">
        <v>0.85499999999999998</v>
      </c>
      <c r="H33" s="43">
        <v>4.0529999999999999</v>
      </c>
      <c r="I33" s="43">
        <v>5.016</v>
      </c>
      <c r="J33" s="43">
        <v>59.904000000000003</v>
      </c>
      <c r="K33" s="44" t="s">
        <v>94</v>
      </c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 t="s">
        <v>91</v>
      </c>
      <c r="F34" s="43">
        <v>200</v>
      </c>
      <c r="G34" s="43">
        <v>4.0599999999999996</v>
      </c>
      <c r="H34" s="43">
        <v>4.28</v>
      </c>
      <c r="I34" s="43">
        <v>19.079999999999998</v>
      </c>
      <c r="J34" s="43">
        <v>131</v>
      </c>
      <c r="K34" s="44" t="s">
        <v>95</v>
      </c>
      <c r="L34" s="43">
        <v>13</v>
      </c>
    </row>
    <row r="35" spans="1:12" ht="14.4" x14ac:dyDescent="0.3">
      <c r="A35" s="14"/>
      <c r="B35" s="15"/>
      <c r="C35" s="11"/>
      <c r="D35" s="7" t="s">
        <v>28</v>
      </c>
      <c r="E35" s="42" t="s">
        <v>92</v>
      </c>
      <c r="F35" s="43">
        <v>100</v>
      </c>
      <c r="G35" s="43">
        <v>10.6</v>
      </c>
      <c r="H35" s="43">
        <v>5.0999999999999996</v>
      </c>
      <c r="I35" s="43">
        <v>5.6</v>
      </c>
      <c r="J35" s="43">
        <v>112</v>
      </c>
      <c r="K35" s="44" t="s">
        <v>48</v>
      </c>
      <c r="L35" s="43">
        <v>25</v>
      </c>
    </row>
    <row r="36" spans="1:12" ht="14.4" x14ac:dyDescent="0.3">
      <c r="A36" s="14"/>
      <c r="B36" s="15"/>
      <c r="C36" s="11"/>
      <c r="D36" s="7" t="s">
        <v>29</v>
      </c>
      <c r="E36" s="42" t="s">
        <v>93</v>
      </c>
      <c r="F36" s="43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 t="s">
        <v>96</v>
      </c>
      <c r="L36" s="43">
        <v>14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53</v>
      </c>
      <c r="L37" s="43">
        <v>7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 t="s">
        <v>47</v>
      </c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86</v>
      </c>
      <c r="F39" s="43">
        <v>20</v>
      </c>
      <c r="G39" s="43">
        <v>1.32</v>
      </c>
      <c r="H39" s="43">
        <v>0.24</v>
      </c>
      <c r="I39" s="43">
        <v>7.9279999999999999</v>
      </c>
      <c r="J39" s="43">
        <v>39.6</v>
      </c>
      <c r="K39" s="44" t="s">
        <v>47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23.344999999999999</v>
      </c>
      <c r="H42" s="19">
        <f t="shared" ref="H42" si="11">SUM(H33:H41)</f>
        <v>20.822999999999997</v>
      </c>
      <c r="I42" s="19">
        <f t="shared" ref="I42" si="12">SUM(I33:I41)</f>
        <v>93.843999999999994</v>
      </c>
      <c r="J42" s="19">
        <f t="shared" ref="J42:L42" si="13">SUM(J33:J41)</f>
        <v>658.00400000000002</v>
      </c>
      <c r="K42" s="25"/>
      <c r="L42" s="19">
        <f t="shared" si="13"/>
        <v>75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38.584999999999994</v>
      </c>
      <c r="H43" s="32">
        <f t="shared" ref="H43" si="15">H32+H42</f>
        <v>38.429999999999993</v>
      </c>
      <c r="I43" s="32">
        <f t="shared" ref="I43" si="16">I32+I42</f>
        <v>170.19099999999997</v>
      </c>
      <c r="J43" s="32">
        <f t="shared" ref="J43:L43" si="17">J32+J42</f>
        <v>1181.9839999999999</v>
      </c>
      <c r="K43" s="32"/>
      <c r="L43" s="32">
        <f t="shared" si="17"/>
        <v>150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12.25</v>
      </c>
      <c r="H44" s="40">
        <v>16.899999999999999</v>
      </c>
      <c r="I44" s="40">
        <v>37.229999999999997</v>
      </c>
      <c r="J44" s="40">
        <v>355.25</v>
      </c>
      <c r="K44" s="41" t="s">
        <v>59</v>
      </c>
      <c r="L44" s="40">
        <v>45</v>
      </c>
    </row>
    <row r="45" spans="1:12" ht="14.4" x14ac:dyDescent="0.3">
      <c r="A45" s="23"/>
      <c r="B45" s="15"/>
      <c r="C45" s="11"/>
      <c r="D45" s="6" t="s">
        <v>26</v>
      </c>
      <c r="E45" s="42" t="s">
        <v>56</v>
      </c>
      <c r="F45" s="43">
        <v>60</v>
      </c>
      <c r="G45" s="43">
        <v>0.78</v>
      </c>
      <c r="H45" s="43">
        <v>3</v>
      </c>
      <c r="I45" s="43">
        <v>4.8</v>
      </c>
      <c r="J45" s="43">
        <v>50.4</v>
      </c>
      <c r="K45" s="44" t="s">
        <v>60</v>
      </c>
      <c r="L45" s="43">
        <v>15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61</v>
      </c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 t="s">
        <v>134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15.7</v>
      </c>
      <c r="H51" s="19">
        <f t="shared" ref="H51" si="19">SUM(H44:H50)</f>
        <v>20.2</v>
      </c>
      <c r="I51" s="19">
        <f t="shared" ref="I51" si="20">SUM(I44:I50)</f>
        <v>71.719999999999985</v>
      </c>
      <c r="J51" s="19">
        <f t="shared" ref="J51:L51" si="21">SUM(J44:J50)</f>
        <v>536.15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0.78</v>
      </c>
      <c r="H52" s="43">
        <v>3</v>
      </c>
      <c r="I52" s="43">
        <v>4.8</v>
      </c>
      <c r="J52" s="43">
        <v>50.4</v>
      </c>
      <c r="K52" s="44" t="s">
        <v>60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97</v>
      </c>
      <c r="F53" s="43">
        <v>200</v>
      </c>
      <c r="G53" s="43">
        <v>4.8940000000000001</v>
      </c>
      <c r="H53" s="43">
        <v>5.0549999999999997</v>
      </c>
      <c r="I53" s="43">
        <v>13.954000000000001</v>
      </c>
      <c r="J53" s="43">
        <v>121.506</v>
      </c>
      <c r="K53" s="44" t="s">
        <v>100</v>
      </c>
      <c r="L53" s="43">
        <v>13</v>
      </c>
    </row>
    <row r="54" spans="1:12" ht="14.4" x14ac:dyDescent="0.3">
      <c r="A54" s="23"/>
      <c r="B54" s="15"/>
      <c r="C54" s="11"/>
      <c r="D54" s="7" t="s">
        <v>28</v>
      </c>
      <c r="E54" s="42" t="s">
        <v>98</v>
      </c>
      <c r="F54" s="43">
        <v>200</v>
      </c>
      <c r="G54" s="43">
        <v>14.9</v>
      </c>
      <c r="H54" s="43">
        <v>19</v>
      </c>
      <c r="I54" s="43">
        <v>24.1</v>
      </c>
      <c r="J54" s="43">
        <v>327</v>
      </c>
      <c r="K54" s="44" t="s">
        <v>101</v>
      </c>
      <c r="L54" s="43">
        <v>39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99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102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 t="s">
        <v>47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86</v>
      </c>
      <c r="F58" s="43">
        <v>20</v>
      </c>
      <c r="G58" s="43">
        <v>1.32</v>
      </c>
      <c r="H58" s="43">
        <v>0.24</v>
      </c>
      <c r="I58" s="43">
        <v>7.9279999999999999</v>
      </c>
      <c r="J58" s="43">
        <v>39.6</v>
      </c>
      <c r="K58" s="44" t="s">
        <v>47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25.654000000000003</v>
      </c>
      <c r="H61" s="19">
        <f t="shared" ref="H61" si="23">SUM(H52:H60)</f>
        <v>27.694999999999997</v>
      </c>
      <c r="I61" s="19">
        <f t="shared" ref="I61" si="24">SUM(I52:I60)</f>
        <v>101.50199999999998</v>
      </c>
      <c r="J61" s="19">
        <f t="shared" ref="J61:L61" si="25">SUM(J52:J60)</f>
        <v>756.50599999999997</v>
      </c>
      <c r="K61" s="25"/>
      <c r="L61" s="19">
        <f t="shared" si="25"/>
        <v>75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1267</v>
      </c>
      <c r="G62" s="32">
        <f t="shared" ref="G62" si="26">G51+G61</f>
        <v>41.353999999999999</v>
      </c>
      <c r="H62" s="32">
        <f t="shared" ref="H62" si="27">H51+H61</f>
        <v>47.894999999999996</v>
      </c>
      <c r="I62" s="32">
        <f t="shared" ref="I62" si="28">I51+I61</f>
        <v>173.22199999999998</v>
      </c>
      <c r="J62" s="32">
        <f t="shared" ref="J62:L62" si="29">J51+J61</f>
        <v>1292.6559999999999</v>
      </c>
      <c r="K62" s="32"/>
      <c r="L62" s="32">
        <f t="shared" si="29"/>
        <v>150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165</v>
      </c>
      <c r="G63" s="40">
        <v>12.67</v>
      </c>
      <c r="H63" s="40">
        <v>11.33</v>
      </c>
      <c r="I63" s="40">
        <v>25.82</v>
      </c>
      <c r="J63" s="40">
        <v>278.565</v>
      </c>
      <c r="K63" s="41" t="s">
        <v>63</v>
      </c>
      <c r="L63" s="40">
        <v>39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53</v>
      </c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 t="s">
        <v>47</v>
      </c>
      <c r="L66" s="43">
        <v>4</v>
      </c>
    </row>
    <row r="67" spans="1:12" ht="14.4" x14ac:dyDescent="0.3">
      <c r="A67" s="23"/>
      <c r="B67" s="15"/>
      <c r="C67" s="11"/>
      <c r="D67" s="7" t="s">
        <v>24</v>
      </c>
      <c r="E67" s="42"/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 t="s">
        <v>47</v>
      </c>
      <c r="L67" s="43">
        <v>20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16.71</v>
      </c>
      <c r="H70" s="19">
        <f t="shared" ref="H70" si="31">SUM(H63:H69)</f>
        <v>12.649999999999999</v>
      </c>
      <c r="I70" s="19">
        <f t="shared" ref="I70" si="32">SUM(I63:I69)</f>
        <v>68.88</v>
      </c>
      <c r="J70" s="19">
        <f t="shared" ref="J70:L70" si="33">SUM(J63:J69)</f>
        <v>479.04500000000002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 t="s">
        <v>47</v>
      </c>
      <c r="L71" s="43">
        <v>10</v>
      </c>
    </row>
    <row r="72" spans="1:12" ht="14.4" x14ac:dyDescent="0.3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4.6180000000000003</v>
      </c>
      <c r="H72" s="43">
        <v>3.8769999999999998</v>
      </c>
      <c r="I72" s="43">
        <v>16.449000000000002</v>
      </c>
      <c r="J72" s="43">
        <v>119.458</v>
      </c>
      <c r="K72" s="44" t="s">
        <v>106</v>
      </c>
      <c r="L72" s="43">
        <v>13</v>
      </c>
    </row>
    <row r="73" spans="1:12" ht="14.4" x14ac:dyDescent="0.3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9.5559999999999992</v>
      </c>
      <c r="H73" s="43">
        <v>10.853999999999999</v>
      </c>
      <c r="I73" s="43">
        <v>10.742000000000001</v>
      </c>
      <c r="J73" s="43">
        <v>179.34</v>
      </c>
      <c r="K73" s="44" t="s">
        <v>107</v>
      </c>
      <c r="L73" s="43">
        <v>25</v>
      </c>
    </row>
    <row r="74" spans="1:12" ht="14.4" x14ac:dyDescent="0.3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3.8919999999999999</v>
      </c>
      <c r="H74" s="43">
        <v>5.3540000000000001</v>
      </c>
      <c r="I74" s="43">
        <v>21.271999999999998</v>
      </c>
      <c r="J74" s="43">
        <v>157.49</v>
      </c>
      <c r="K74" s="44" t="s">
        <v>108</v>
      </c>
      <c r="L74" s="43">
        <v>14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207</v>
      </c>
      <c r="G75" s="43">
        <v>0.2</v>
      </c>
      <c r="H75" s="43">
        <v>0</v>
      </c>
      <c r="I75" s="43">
        <v>15.2</v>
      </c>
      <c r="J75" s="43">
        <v>60</v>
      </c>
      <c r="K75" s="44" t="s">
        <v>61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3.16</v>
      </c>
      <c r="H76" s="43">
        <v>0.4</v>
      </c>
      <c r="I76" s="43">
        <v>19.3</v>
      </c>
      <c r="J76" s="43">
        <v>94</v>
      </c>
      <c r="K76" s="44" t="s">
        <v>47</v>
      </c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86</v>
      </c>
      <c r="F77" s="43">
        <v>20</v>
      </c>
      <c r="G77" s="43">
        <v>1.32</v>
      </c>
      <c r="H77" s="43">
        <v>0.24</v>
      </c>
      <c r="I77" s="43">
        <v>7.9279999999999999</v>
      </c>
      <c r="J77" s="43">
        <v>39.6</v>
      </c>
      <c r="K77" s="44" t="s">
        <v>47</v>
      </c>
      <c r="L77" s="43">
        <v>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777</v>
      </c>
      <c r="G80" s="19">
        <f t="shared" ref="G80" si="34">SUM(G71:G79)</f>
        <v>23.885999999999999</v>
      </c>
      <c r="H80" s="19">
        <f t="shared" ref="H80" si="35">SUM(H71:H79)</f>
        <v>26.064999999999994</v>
      </c>
      <c r="I80" s="19">
        <f t="shared" ref="I80" si="36">SUM(I71:I79)</f>
        <v>95.510999999999996</v>
      </c>
      <c r="J80" s="19">
        <f t="shared" ref="J80:L80" si="37">SUM(J71:J79)</f>
        <v>721.28800000000001</v>
      </c>
      <c r="K80" s="25"/>
      <c r="L80" s="19">
        <f t="shared" si="37"/>
        <v>75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1282</v>
      </c>
      <c r="G81" s="32">
        <f t="shared" ref="G81" si="38">G70+G80</f>
        <v>40.596000000000004</v>
      </c>
      <c r="H81" s="32">
        <f t="shared" ref="H81" si="39">H70+H80</f>
        <v>38.714999999999989</v>
      </c>
      <c r="I81" s="32">
        <f t="shared" ref="I81" si="40">I70+I80</f>
        <v>164.39099999999999</v>
      </c>
      <c r="J81" s="32">
        <f t="shared" ref="J81:L81" si="41">J70+J80</f>
        <v>1200.3330000000001</v>
      </c>
      <c r="K81" s="32"/>
      <c r="L81" s="32">
        <f t="shared" si="41"/>
        <v>150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240</v>
      </c>
      <c r="G82" s="40">
        <v>19.21</v>
      </c>
      <c r="H82" s="40">
        <v>16.45</v>
      </c>
      <c r="I82" s="40">
        <v>53.4</v>
      </c>
      <c r="J82" s="40">
        <v>439.8</v>
      </c>
      <c r="K82" s="41" t="s">
        <v>66</v>
      </c>
      <c r="L82" s="40">
        <v>47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207</v>
      </c>
      <c r="G84" s="43">
        <v>0.2</v>
      </c>
      <c r="H84" s="43">
        <v>0</v>
      </c>
      <c r="I84" s="43">
        <v>15.2</v>
      </c>
      <c r="J84" s="43">
        <v>60</v>
      </c>
      <c r="K84" s="44" t="s">
        <v>61</v>
      </c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 t="s">
        <v>47</v>
      </c>
      <c r="L85" s="43">
        <v>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7" t="s">
        <v>135</v>
      </c>
      <c r="E87" s="42" t="s">
        <v>65</v>
      </c>
      <c r="F87" s="43">
        <v>15</v>
      </c>
      <c r="G87" s="43">
        <v>1.4999999999999999E-2</v>
      </c>
      <c r="H87" s="43">
        <v>0</v>
      </c>
      <c r="I87" s="43">
        <v>11.91</v>
      </c>
      <c r="J87" s="43">
        <v>48.15</v>
      </c>
      <c r="K87" s="44" t="s">
        <v>67</v>
      </c>
      <c r="L87" s="43">
        <v>12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22.585000000000001</v>
      </c>
      <c r="H89" s="19">
        <f t="shared" ref="H89" si="43">SUM(H82:H88)</f>
        <v>16.849999999999998</v>
      </c>
      <c r="I89" s="19">
        <f t="shared" ref="I89" si="44">SUM(I82:I88)</f>
        <v>99.829999999999984</v>
      </c>
      <c r="J89" s="19">
        <f t="shared" ref="J89:L89" si="45">SUM(J82:J88)</f>
        <v>641.94999999999993</v>
      </c>
      <c r="K89" s="25"/>
      <c r="L89" s="19">
        <f t="shared" si="45"/>
        <v>75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60</v>
      </c>
      <c r="G90" s="43">
        <v>0.76400000000000001</v>
      </c>
      <c r="H90" s="43">
        <v>6.0990000000000002</v>
      </c>
      <c r="I90" s="43">
        <v>4.4550000000000001</v>
      </c>
      <c r="J90" s="43">
        <v>76.346000000000004</v>
      </c>
      <c r="K90" s="44" t="s">
        <v>113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2</v>
      </c>
      <c r="H91" s="43">
        <v>2.4</v>
      </c>
      <c r="I91" s="43">
        <v>14.64</v>
      </c>
      <c r="J91" s="43">
        <v>90.4</v>
      </c>
      <c r="K91" s="44" t="s">
        <v>114</v>
      </c>
      <c r="L91" s="43">
        <v>13</v>
      </c>
    </row>
    <row r="92" spans="1:12" ht="14.4" x14ac:dyDescent="0.3">
      <c r="A92" s="23"/>
      <c r="B92" s="15"/>
      <c r="C92" s="11"/>
      <c r="D92" s="7" t="s">
        <v>28</v>
      </c>
      <c r="E92" s="42" t="s">
        <v>111</v>
      </c>
      <c r="F92" s="43">
        <v>100</v>
      </c>
      <c r="G92" s="43">
        <v>9.25</v>
      </c>
      <c r="H92" s="43">
        <v>9.25</v>
      </c>
      <c r="I92" s="43">
        <v>13.38</v>
      </c>
      <c r="J92" s="43">
        <v>173.75</v>
      </c>
      <c r="K92" s="44" t="s">
        <v>54</v>
      </c>
      <c r="L92" s="43">
        <v>25</v>
      </c>
    </row>
    <row r="93" spans="1:12" ht="14.4" x14ac:dyDescent="0.3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3</v>
      </c>
      <c r="H93" s="43">
        <v>7.65</v>
      </c>
      <c r="I93" s="43">
        <v>23.85</v>
      </c>
      <c r="J93" s="43">
        <v>181.5</v>
      </c>
      <c r="K93" s="44" t="s">
        <v>115</v>
      </c>
      <c r="L93" s="43">
        <v>14</v>
      </c>
    </row>
    <row r="94" spans="1:12" ht="14.4" x14ac:dyDescent="0.3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 t="s">
        <v>61</v>
      </c>
      <c r="L94" s="43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3.16</v>
      </c>
      <c r="H95" s="43">
        <v>0.4</v>
      </c>
      <c r="I95" s="43">
        <v>19.3</v>
      </c>
      <c r="J95" s="43">
        <v>94</v>
      </c>
      <c r="K95" s="44" t="s">
        <v>47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86</v>
      </c>
      <c r="F96" s="43">
        <v>20</v>
      </c>
      <c r="G96" s="43">
        <v>1.32</v>
      </c>
      <c r="H96" s="43">
        <v>0.24</v>
      </c>
      <c r="I96" s="43">
        <v>7.9279999999999999</v>
      </c>
      <c r="J96" s="43">
        <v>39.6</v>
      </c>
      <c r="K96" s="44" t="s">
        <v>47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19.654</v>
      </c>
      <c r="H99" s="19">
        <f t="shared" ref="H99" si="47">SUM(H90:H98)</f>
        <v>26.038999999999998</v>
      </c>
      <c r="I99" s="19">
        <f t="shared" ref="I99" si="48">SUM(I90:I98)</f>
        <v>112.553</v>
      </c>
      <c r="J99" s="19">
        <f t="shared" ref="J99:L99" si="49">SUM(J90:J98)</f>
        <v>772.19600000000003</v>
      </c>
      <c r="K99" s="25"/>
      <c r="L99" s="19">
        <f t="shared" si="49"/>
        <v>75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1272</v>
      </c>
      <c r="G100" s="32">
        <f t="shared" ref="G100" si="50">G89+G99</f>
        <v>42.239000000000004</v>
      </c>
      <c r="H100" s="32">
        <f t="shared" ref="H100" si="51">H89+H99</f>
        <v>42.888999999999996</v>
      </c>
      <c r="I100" s="32">
        <f t="shared" ref="I100" si="52">I89+I99</f>
        <v>212.38299999999998</v>
      </c>
      <c r="J100" s="32">
        <f t="shared" ref="J100:L100" si="53">J89+J99</f>
        <v>1414.146</v>
      </c>
      <c r="K100" s="32"/>
      <c r="L100" s="32">
        <f t="shared" si="53"/>
        <v>150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6.1</v>
      </c>
      <c r="H101" s="40">
        <v>11.3</v>
      </c>
      <c r="I101" s="40">
        <v>43.4</v>
      </c>
      <c r="J101" s="40">
        <v>300</v>
      </c>
      <c r="K101" s="40" t="s">
        <v>46</v>
      </c>
      <c r="L101" s="40">
        <v>22</v>
      </c>
    </row>
    <row r="102" spans="1:12" ht="14.4" x14ac:dyDescent="0.3">
      <c r="A102" s="23"/>
      <c r="B102" s="15"/>
      <c r="C102" s="11"/>
      <c r="D102" s="6" t="s">
        <v>41</v>
      </c>
      <c r="E102" s="42" t="s">
        <v>69</v>
      </c>
      <c r="F102" s="43">
        <v>10</v>
      </c>
      <c r="G102" s="43">
        <v>0.1</v>
      </c>
      <c r="H102" s="43">
        <v>7.2</v>
      </c>
      <c r="I102" s="43">
        <v>0.1</v>
      </c>
      <c r="J102" s="43">
        <v>75</v>
      </c>
      <c r="K102" s="43" t="s">
        <v>47</v>
      </c>
      <c r="L102" s="43">
        <v>15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3.4910000000000001</v>
      </c>
      <c r="H103" s="43">
        <v>2.79</v>
      </c>
      <c r="I103" s="43">
        <v>18.16</v>
      </c>
      <c r="J103" s="43">
        <v>112.86</v>
      </c>
      <c r="K103" s="43" t="s">
        <v>48</v>
      </c>
      <c r="L103" s="43">
        <v>15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3" t="s">
        <v>47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3" t="s">
        <v>47</v>
      </c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12.461</v>
      </c>
      <c r="H108" s="19">
        <f t="shared" si="54"/>
        <v>21.99</v>
      </c>
      <c r="I108" s="19">
        <f t="shared" si="54"/>
        <v>85.949999999999989</v>
      </c>
      <c r="J108" s="19">
        <f t="shared" si="54"/>
        <v>605.36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>
        <v>60</v>
      </c>
      <c r="G109" s="43">
        <v>0.72</v>
      </c>
      <c r="H109" s="43">
        <v>0.12</v>
      </c>
      <c r="I109" s="43">
        <v>3.36</v>
      </c>
      <c r="J109" s="43">
        <v>18</v>
      </c>
      <c r="K109" s="44" t="s">
        <v>47</v>
      </c>
      <c r="L109" s="43">
        <v>10</v>
      </c>
    </row>
    <row r="110" spans="1:12" ht="14.4" x14ac:dyDescent="0.3">
      <c r="A110" s="23"/>
      <c r="B110" s="15"/>
      <c r="C110" s="11"/>
      <c r="D110" s="7" t="s">
        <v>27</v>
      </c>
      <c r="E110" s="42" t="s">
        <v>117</v>
      </c>
      <c r="F110" s="43">
        <v>210</v>
      </c>
      <c r="G110" s="43">
        <v>6.5739999999999998</v>
      </c>
      <c r="H110" s="43">
        <v>6.0549999999999997</v>
      </c>
      <c r="I110" s="43">
        <v>13.715999999999999</v>
      </c>
      <c r="J110" s="43">
        <v>137.298</v>
      </c>
      <c r="K110" s="44" t="s">
        <v>120</v>
      </c>
      <c r="L110" s="43">
        <v>13</v>
      </c>
    </row>
    <row r="111" spans="1:12" ht="14.4" x14ac:dyDescent="0.3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12.51</v>
      </c>
      <c r="H111" s="43">
        <v>5.85</v>
      </c>
      <c r="I111" s="43">
        <v>3.6</v>
      </c>
      <c r="J111" s="43">
        <v>118.8</v>
      </c>
      <c r="K111" s="44" t="s">
        <v>121</v>
      </c>
      <c r="L111" s="43">
        <v>25</v>
      </c>
    </row>
    <row r="112" spans="1:12" ht="14.4" x14ac:dyDescent="0.3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6.7</v>
      </c>
      <c r="H112" s="43">
        <v>10.6</v>
      </c>
      <c r="I112" s="43">
        <v>49.8</v>
      </c>
      <c r="J112" s="43">
        <v>321</v>
      </c>
      <c r="K112" s="44" t="s">
        <v>122</v>
      </c>
      <c r="L112" s="43">
        <v>14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53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 t="s">
        <v>47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86</v>
      </c>
      <c r="F115" s="43">
        <v>20</v>
      </c>
      <c r="G115" s="43">
        <v>1.32</v>
      </c>
      <c r="H115" s="43">
        <v>0.24</v>
      </c>
      <c r="I115" s="43">
        <v>7.9279999999999999</v>
      </c>
      <c r="J115" s="43">
        <v>39.6</v>
      </c>
      <c r="K115" s="44" t="s">
        <v>47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31.183999999999997</v>
      </c>
      <c r="H118" s="19">
        <f t="shared" si="56"/>
        <v>23.264999999999997</v>
      </c>
      <c r="I118" s="19">
        <f t="shared" si="56"/>
        <v>112.72399999999999</v>
      </c>
      <c r="J118" s="19">
        <f t="shared" si="56"/>
        <v>786.69799999999998</v>
      </c>
      <c r="K118" s="25"/>
      <c r="L118" s="19">
        <f t="shared" ref="L118" si="57">SUM(L109:L117)</f>
        <v>75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1310</v>
      </c>
      <c r="G119" s="32">
        <f t="shared" ref="G119" si="58">G108+G118</f>
        <v>43.644999999999996</v>
      </c>
      <c r="H119" s="32">
        <f t="shared" ref="H119" si="59">H108+H118</f>
        <v>45.254999999999995</v>
      </c>
      <c r="I119" s="32">
        <f t="shared" ref="I119" si="60">I108+I118</f>
        <v>198.67399999999998</v>
      </c>
      <c r="J119" s="32">
        <f t="shared" ref="J119:L119" si="61">J108+J118</f>
        <v>1392.058</v>
      </c>
      <c r="K119" s="32"/>
      <c r="L119" s="32">
        <f t="shared" si="61"/>
        <v>150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14.35</v>
      </c>
      <c r="H120" s="40">
        <v>11.25</v>
      </c>
      <c r="I120" s="40">
        <v>44.15</v>
      </c>
      <c r="J120" s="40">
        <v>340</v>
      </c>
      <c r="K120" s="41" t="s">
        <v>71</v>
      </c>
      <c r="L120" s="40">
        <v>44</v>
      </c>
    </row>
    <row r="121" spans="1:12" ht="14.4" x14ac:dyDescent="0.3">
      <c r="A121" s="14"/>
      <c r="B121" s="15"/>
      <c r="C121" s="11"/>
      <c r="D121" s="6" t="s">
        <v>26</v>
      </c>
      <c r="E121" s="42" t="s">
        <v>72</v>
      </c>
      <c r="F121" s="43">
        <v>60</v>
      </c>
      <c r="G121" s="43">
        <v>0.85499999999999998</v>
      </c>
      <c r="H121" s="43">
        <v>4.0529999999999999</v>
      </c>
      <c r="I121" s="43">
        <v>5.016</v>
      </c>
      <c r="J121" s="43">
        <v>59.904000000000003</v>
      </c>
      <c r="K121" s="44" t="s">
        <v>73</v>
      </c>
      <c r="L121" s="43">
        <v>15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 t="s">
        <v>53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0.84</v>
      </c>
      <c r="I123" s="43">
        <v>15.42</v>
      </c>
      <c r="J123" s="43">
        <v>78.36</v>
      </c>
      <c r="K123" s="44" t="s">
        <v>47</v>
      </c>
      <c r="L123" s="43">
        <v>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17.684999999999999</v>
      </c>
      <c r="H127" s="19">
        <f t="shared" si="62"/>
        <v>16.143000000000001</v>
      </c>
      <c r="I127" s="19">
        <f t="shared" si="62"/>
        <v>79.585999999999999</v>
      </c>
      <c r="J127" s="19">
        <f t="shared" si="62"/>
        <v>536.26400000000001</v>
      </c>
      <c r="K127" s="25"/>
      <c r="L127" s="19">
        <f t="shared" ref="L127" si="63">SUM(L120:L126)</f>
        <v>75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123</v>
      </c>
      <c r="F128" s="43">
        <v>60</v>
      </c>
      <c r="G128" s="43">
        <v>0.85499999999999998</v>
      </c>
      <c r="H128" s="43">
        <v>4.0529999999999999</v>
      </c>
      <c r="I128" s="43">
        <v>5.016</v>
      </c>
      <c r="J128" s="43">
        <v>59.904000000000003</v>
      </c>
      <c r="K128" s="44" t="s">
        <v>73</v>
      </c>
      <c r="L128" s="43">
        <v>10</v>
      </c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4.0599999999999996</v>
      </c>
      <c r="H129" s="43">
        <v>4.28</v>
      </c>
      <c r="I129" s="43">
        <v>19.079999999999998</v>
      </c>
      <c r="J129" s="43">
        <v>131</v>
      </c>
      <c r="K129" s="44" t="s">
        <v>95</v>
      </c>
      <c r="L129" s="43">
        <v>13</v>
      </c>
    </row>
    <row r="130" spans="1:12" ht="14.4" x14ac:dyDescent="0.3">
      <c r="A130" s="14"/>
      <c r="B130" s="15"/>
      <c r="C130" s="11"/>
      <c r="D130" s="7" t="s">
        <v>28</v>
      </c>
      <c r="E130" s="42" t="s">
        <v>98</v>
      </c>
      <c r="F130" s="43">
        <v>200</v>
      </c>
      <c r="G130" s="43">
        <v>14.9</v>
      </c>
      <c r="H130" s="43">
        <v>19</v>
      </c>
      <c r="I130" s="43">
        <v>24.1</v>
      </c>
      <c r="J130" s="43">
        <v>327</v>
      </c>
      <c r="K130" s="44" t="s">
        <v>101</v>
      </c>
      <c r="L130" s="43">
        <v>39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 t="s">
        <v>102</v>
      </c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3.16</v>
      </c>
      <c r="H133" s="43">
        <v>0.4</v>
      </c>
      <c r="I133" s="43">
        <v>19.3</v>
      </c>
      <c r="J133" s="43">
        <v>94</v>
      </c>
      <c r="K133" s="44" t="s">
        <v>47</v>
      </c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86</v>
      </c>
      <c r="F134" s="43">
        <v>20</v>
      </c>
      <c r="G134" s="43">
        <v>1.32</v>
      </c>
      <c r="H134" s="43">
        <v>0.24</v>
      </c>
      <c r="I134" s="43">
        <v>7.9279999999999999</v>
      </c>
      <c r="J134" s="43">
        <v>39.6</v>
      </c>
      <c r="K134" s="44" t="s">
        <v>47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24.895</v>
      </c>
      <c r="H137" s="19">
        <f t="shared" si="64"/>
        <v>27.972999999999995</v>
      </c>
      <c r="I137" s="19">
        <f t="shared" si="64"/>
        <v>106.824</v>
      </c>
      <c r="J137" s="19">
        <f t="shared" si="64"/>
        <v>775.50400000000002</v>
      </c>
      <c r="K137" s="25"/>
      <c r="L137" s="19">
        <f t="shared" ref="L137" si="65">SUM(L128:L136)</f>
        <v>75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 t="shared" ref="G138" si="66">G127+G137</f>
        <v>42.58</v>
      </c>
      <c r="H138" s="32">
        <f t="shared" ref="H138" si="67">H127+H137</f>
        <v>44.116</v>
      </c>
      <c r="I138" s="32">
        <f t="shared" ref="I138" si="68">I127+I137</f>
        <v>186.41</v>
      </c>
      <c r="J138" s="32">
        <f t="shared" ref="J138:L138" si="69">J127+J137</f>
        <v>1311.768</v>
      </c>
      <c r="K138" s="32"/>
      <c r="L138" s="32">
        <f t="shared" si="69"/>
        <v>150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16.75</v>
      </c>
      <c r="H139" s="40">
        <v>17.25</v>
      </c>
      <c r="I139" s="40">
        <v>25.7</v>
      </c>
      <c r="J139" s="40">
        <v>327.5</v>
      </c>
      <c r="K139" s="41" t="s">
        <v>77</v>
      </c>
      <c r="L139" s="40">
        <v>49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53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 t="s">
        <v>47</v>
      </c>
      <c r="L142" s="43">
        <v>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7" t="s">
        <v>135</v>
      </c>
      <c r="E144" s="42" t="s">
        <v>76</v>
      </c>
      <c r="F144" s="43">
        <v>20</v>
      </c>
      <c r="G144" s="43">
        <v>0.1</v>
      </c>
      <c r="H144" s="43">
        <v>0</v>
      </c>
      <c r="I144" s="43">
        <v>16</v>
      </c>
      <c r="J144" s="43">
        <v>64.8</v>
      </c>
      <c r="K144" s="44" t="s">
        <v>47</v>
      </c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19.420000000000002</v>
      </c>
      <c r="H146" s="19">
        <f t="shared" si="70"/>
        <v>17.55</v>
      </c>
      <c r="I146" s="19">
        <f t="shared" si="70"/>
        <v>71.19</v>
      </c>
      <c r="J146" s="19">
        <f t="shared" si="70"/>
        <v>520.79999999999995</v>
      </c>
      <c r="K146" s="25"/>
      <c r="L146" s="19">
        <f t="shared" ref="L146" si="71">SUM(L139:L145)</f>
        <v>75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0.78</v>
      </c>
      <c r="H147" s="43">
        <v>3</v>
      </c>
      <c r="I147" s="43">
        <v>4.8</v>
      </c>
      <c r="J147" s="43">
        <v>50.4</v>
      </c>
      <c r="K147" s="44" t="s">
        <v>60</v>
      </c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4.6180000000000003</v>
      </c>
      <c r="H148" s="43">
        <v>3.8769999999999998</v>
      </c>
      <c r="I148" s="43">
        <v>16.449000000000002</v>
      </c>
      <c r="J148" s="43">
        <v>119.458</v>
      </c>
      <c r="K148" s="44" t="s">
        <v>106</v>
      </c>
      <c r="L148" s="43">
        <v>13</v>
      </c>
    </row>
    <row r="149" spans="1:12" ht="14.4" x14ac:dyDescent="0.3">
      <c r="A149" s="23"/>
      <c r="B149" s="15"/>
      <c r="C149" s="11"/>
      <c r="D149" s="7" t="s">
        <v>28</v>
      </c>
      <c r="E149" s="42" t="s">
        <v>124</v>
      </c>
      <c r="F149" s="43">
        <v>90</v>
      </c>
      <c r="G149" s="43">
        <v>7.4</v>
      </c>
      <c r="H149" s="43">
        <v>17.399999999999999</v>
      </c>
      <c r="I149" s="43">
        <v>12.3</v>
      </c>
      <c r="J149" s="43">
        <v>235</v>
      </c>
      <c r="K149" s="44" t="s">
        <v>107</v>
      </c>
      <c r="L149" s="43">
        <v>25</v>
      </c>
    </row>
    <row r="150" spans="1:12" ht="14.4" x14ac:dyDescent="0.3">
      <c r="A150" s="23"/>
      <c r="B150" s="15"/>
      <c r="C150" s="11"/>
      <c r="D150" s="7" t="s">
        <v>29</v>
      </c>
      <c r="E150" s="42" t="s">
        <v>125</v>
      </c>
      <c r="F150" s="43">
        <v>150</v>
      </c>
      <c r="G150" s="43">
        <v>5</v>
      </c>
      <c r="H150" s="43">
        <v>8.9</v>
      </c>
      <c r="I150" s="43">
        <v>36.1</v>
      </c>
      <c r="J150" s="43">
        <v>245</v>
      </c>
      <c r="K150" s="44" t="s">
        <v>126</v>
      </c>
      <c r="L150" s="43">
        <v>14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207</v>
      </c>
      <c r="G151" s="43">
        <v>0.2</v>
      </c>
      <c r="H151" s="43">
        <v>0</v>
      </c>
      <c r="I151" s="43">
        <v>15.2</v>
      </c>
      <c r="J151" s="43">
        <v>60</v>
      </c>
      <c r="K151" s="44" t="s">
        <v>53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 t="s">
        <v>47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86</v>
      </c>
      <c r="F153" s="43">
        <v>20</v>
      </c>
      <c r="G153" s="43">
        <v>1.32</v>
      </c>
      <c r="H153" s="43">
        <v>0.24</v>
      </c>
      <c r="I153" s="43">
        <v>7.9279999999999999</v>
      </c>
      <c r="J153" s="43">
        <v>39.6</v>
      </c>
      <c r="K153" s="44" t="s">
        <v>47</v>
      </c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767</v>
      </c>
      <c r="G156" s="19">
        <f t="shared" ref="G156:J156" si="72">SUM(G147:G155)</f>
        <v>22.478000000000002</v>
      </c>
      <c r="H156" s="19">
        <f t="shared" si="72"/>
        <v>33.817</v>
      </c>
      <c r="I156" s="19">
        <f t="shared" si="72"/>
        <v>112.09700000000001</v>
      </c>
      <c r="J156" s="19">
        <f t="shared" si="72"/>
        <v>843.45799999999997</v>
      </c>
      <c r="K156" s="25"/>
      <c r="L156" s="19">
        <f t="shared" ref="L156" si="73">SUM(L147:L155)</f>
        <v>75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1267</v>
      </c>
      <c r="G157" s="32">
        <f t="shared" ref="G157" si="74">G146+G156</f>
        <v>41.898000000000003</v>
      </c>
      <c r="H157" s="32">
        <f t="shared" ref="H157" si="75">H146+H156</f>
        <v>51.367000000000004</v>
      </c>
      <c r="I157" s="32">
        <f t="shared" ref="I157" si="76">I146+I156</f>
        <v>183.28700000000001</v>
      </c>
      <c r="J157" s="32">
        <f t="shared" ref="J157:L157" si="77">J146+J156</f>
        <v>1364.2579999999998</v>
      </c>
      <c r="K157" s="32"/>
      <c r="L157" s="32">
        <f t="shared" si="77"/>
        <v>150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>
        <v>18.3</v>
      </c>
      <c r="H158" s="40">
        <v>15.87</v>
      </c>
      <c r="I158" s="40">
        <v>49.76</v>
      </c>
      <c r="J158" s="40">
        <v>385.68700000000001</v>
      </c>
      <c r="K158" s="41" t="s">
        <v>79</v>
      </c>
      <c r="L158" s="40">
        <v>44</v>
      </c>
    </row>
    <row r="159" spans="1:12" ht="14.4" x14ac:dyDescent="0.3">
      <c r="A159" s="23"/>
      <c r="B159" s="15"/>
      <c r="C159" s="11"/>
      <c r="D159" s="6" t="s">
        <v>26</v>
      </c>
      <c r="E159" s="42" t="s">
        <v>50</v>
      </c>
      <c r="F159" s="43">
        <v>60</v>
      </c>
      <c r="G159" s="43">
        <v>1.1399999999999999</v>
      </c>
      <c r="H159" s="43">
        <v>5.34</v>
      </c>
      <c r="I159" s="43">
        <v>4.62</v>
      </c>
      <c r="J159" s="43">
        <v>71.400000000000006</v>
      </c>
      <c r="K159" s="44" t="s">
        <v>47</v>
      </c>
      <c r="L159" s="43">
        <v>15</v>
      </c>
    </row>
    <row r="160" spans="1:12" ht="14.4" x14ac:dyDescent="0.3">
      <c r="A160" s="23"/>
      <c r="B160" s="15"/>
      <c r="C160" s="11"/>
      <c r="D160" s="7" t="s">
        <v>22</v>
      </c>
      <c r="E160" s="42" t="s">
        <v>57</v>
      </c>
      <c r="F160" s="43">
        <v>207</v>
      </c>
      <c r="G160" s="43">
        <v>0.2</v>
      </c>
      <c r="H160" s="43">
        <v>0</v>
      </c>
      <c r="I160" s="43">
        <v>15.2</v>
      </c>
      <c r="J160" s="43">
        <v>60</v>
      </c>
      <c r="K160" s="44" t="s">
        <v>61</v>
      </c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 t="s">
        <v>47</v>
      </c>
      <c r="L161" s="43">
        <v>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</v>
      </c>
      <c r="G165" s="19">
        <f t="shared" ref="G165:J165" si="78">SUM(G158:G164)</f>
        <v>22.01</v>
      </c>
      <c r="H165" s="19">
        <f t="shared" si="78"/>
        <v>21.51</v>
      </c>
      <c r="I165" s="19">
        <f t="shared" si="78"/>
        <v>84.07</v>
      </c>
      <c r="J165" s="19">
        <f t="shared" si="78"/>
        <v>587.58699999999999</v>
      </c>
      <c r="K165" s="25"/>
      <c r="L165" s="19">
        <f t="shared" ref="L165" si="79">SUM(L158:L164)</f>
        <v>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1.1399999999999999</v>
      </c>
      <c r="H166" s="43">
        <v>5.34</v>
      </c>
      <c r="I166" s="43">
        <v>4.62</v>
      </c>
      <c r="J166" s="43">
        <v>71.400000000000006</v>
      </c>
      <c r="K166" s="44" t="s">
        <v>47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42" t="s">
        <v>127</v>
      </c>
      <c r="F167" s="43">
        <v>200</v>
      </c>
      <c r="G167" s="43">
        <v>1.76</v>
      </c>
      <c r="H167" s="43">
        <v>2.2599999999999998</v>
      </c>
      <c r="I167" s="43">
        <v>16.46</v>
      </c>
      <c r="J167" s="43">
        <v>93.2</v>
      </c>
      <c r="K167" s="44" t="s">
        <v>114</v>
      </c>
      <c r="L167" s="43">
        <v>13</v>
      </c>
    </row>
    <row r="168" spans="1:12" ht="14.4" x14ac:dyDescent="0.3">
      <c r="A168" s="23"/>
      <c r="B168" s="15"/>
      <c r="C168" s="11"/>
      <c r="D168" s="7" t="s">
        <v>28</v>
      </c>
      <c r="E168" s="42" t="s">
        <v>128</v>
      </c>
      <c r="F168" s="43">
        <v>200</v>
      </c>
      <c r="G168" s="43">
        <v>14.78</v>
      </c>
      <c r="H168" s="43">
        <v>22.273</v>
      </c>
      <c r="I168" s="43">
        <v>20.814</v>
      </c>
      <c r="J168" s="43">
        <v>343.63</v>
      </c>
      <c r="K168" s="44" t="s">
        <v>129</v>
      </c>
      <c r="L168" s="43">
        <v>39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0.16</v>
      </c>
      <c r="H170" s="43">
        <v>0</v>
      </c>
      <c r="I170" s="43">
        <v>29</v>
      </c>
      <c r="J170" s="43">
        <v>116.6</v>
      </c>
      <c r="K170" s="44" t="s">
        <v>90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3.16</v>
      </c>
      <c r="H171" s="43">
        <v>0.4</v>
      </c>
      <c r="I171" s="43">
        <v>19.3</v>
      </c>
      <c r="J171" s="43">
        <v>94</v>
      </c>
      <c r="K171" s="44" t="s">
        <v>47</v>
      </c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86</v>
      </c>
      <c r="F172" s="43">
        <v>20</v>
      </c>
      <c r="G172" s="43">
        <v>1.32</v>
      </c>
      <c r="H172" s="43">
        <v>0.24</v>
      </c>
      <c r="I172" s="43">
        <v>7.9279999999999999</v>
      </c>
      <c r="J172" s="43">
        <v>39.6</v>
      </c>
      <c r="K172" s="44" t="s">
        <v>47</v>
      </c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22.32</v>
      </c>
      <c r="H175" s="19">
        <f t="shared" si="80"/>
        <v>30.512999999999995</v>
      </c>
      <c r="I175" s="19">
        <f t="shared" si="80"/>
        <v>98.122</v>
      </c>
      <c r="J175" s="19">
        <f t="shared" si="80"/>
        <v>758.43000000000006</v>
      </c>
      <c r="K175" s="25"/>
      <c r="L175" s="19">
        <f t="shared" ref="L175" si="81">SUM(L166:L174)</f>
        <v>75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1267</v>
      </c>
      <c r="G176" s="32">
        <f t="shared" ref="G176" si="82">G165+G175</f>
        <v>44.33</v>
      </c>
      <c r="H176" s="32">
        <f t="shared" ref="H176" si="83">H165+H175</f>
        <v>52.022999999999996</v>
      </c>
      <c r="I176" s="32">
        <f t="shared" ref="I176" si="84">I165+I175</f>
        <v>182.19200000000001</v>
      </c>
      <c r="J176" s="32">
        <f t="shared" ref="J176:L176" si="85">J165+J175</f>
        <v>1346.0170000000001</v>
      </c>
      <c r="K176" s="32"/>
      <c r="L176" s="32">
        <f t="shared" si="85"/>
        <v>150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6.75</v>
      </c>
      <c r="H177" s="40">
        <v>9.49</v>
      </c>
      <c r="I177" s="40">
        <v>39.381999999999998</v>
      </c>
      <c r="J177" s="40">
        <v>265.91000000000003</v>
      </c>
      <c r="K177" s="41" t="s">
        <v>81</v>
      </c>
      <c r="L177" s="40">
        <v>30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 t="s">
        <v>48</v>
      </c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2.37</v>
      </c>
      <c r="H180" s="43">
        <v>0.3</v>
      </c>
      <c r="I180" s="43">
        <v>14.49</v>
      </c>
      <c r="J180" s="43">
        <v>70.5</v>
      </c>
      <c r="K180" s="44" t="s">
        <v>47</v>
      </c>
      <c r="L180" s="43">
        <v>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7" t="s">
        <v>135</v>
      </c>
      <c r="E182" s="42" t="s">
        <v>136</v>
      </c>
      <c r="F182" s="43">
        <v>60</v>
      </c>
      <c r="G182" s="43">
        <v>4.87</v>
      </c>
      <c r="H182" s="43">
        <v>8.58</v>
      </c>
      <c r="I182" s="43">
        <v>39.58</v>
      </c>
      <c r="J182" s="43">
        <v>256.10000000000002</v>
      </c>
      <c r="K182" s="44" t="s">
        <v>47</v>
      </c>
      <c r="L182" s="43">
        <v>29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14.190000000000001</v>
      </c>
      <c r="H184" s="19">
        <f t="shared" si="86"/>
        <v>18.37</v>
      </c>
      <c r="I184" s="19">
        <f t="shared" si="86"/>
        <v>108.452</v>
      </c>
      <c r="J184" s="19">
        <f t="shared" si="86"/>
        <v>650.51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0.76400000000000001</v>
      </c>
      <c r="H185" s="43">
        <v>6.0990000000000002</v>
      </c>
      <c r="I185" s="43">
        <v>4.4550000000000001</v>
      </c>
      <c r="J185" s="43">
        <v>76.346000000000004</v>
      </c>
      <c r="K185" s="44" t="s">
        <v>113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42" t="s">
        <v>130</v>
      </c>
      <c r="F186" s="43">
        <v>210</v>
      </c>
      <c r="G186" s="43">
        <v>2.2290000000000001</v>
      </c>
      <c r="H186" s="43">
        <v>6.2130000000000001</v>
      </c>
      <c r="I186" s="43">
        <v>10.013</v>
      </c>
      <c r="J186" s="43">
        <v>106.145</v>
      </c>
      <c r="K186" s="44" t="s">
        <v>132</v>
      </c>
      <c r="L186" s="43">
        <v>13</v>
      </c>
    </row>
    <row r="187" spans="1:12" ht="14.4" x14ac:dyDescent="0.3">
      <c r="A187" s="23"/>
      <c r="B187" s="15"/>
      <c r="C187" s="11"/>
      <c r="D187" s="7" t="s">
        <v>28</v>
      </c>
      <c r="E187" s="42" t="s">
        <v>131</v>
      </c>
      <c r="F187" s="43">
        <v>100</v>
      </c>
      <c r="G187" s="43">
        <v>13.3</v>
      </c>
      <c r="H187" s="43">
        <v>17.100000000000001</v>
      </c>
      <c r="I187" s="43">
        <v>1.67</v>
      </c>
      <c r="J187" s="43">
        <v>221</v>
      </c>
      <c r="K187" s="44" t="s">
        <v>133</v>
      </c>
      <c r="L187" s="43">
        <v>25</v>
      </c>
    </row>
    <row r="188" spans="1:12" ht="14.4" x14ac:dyDescent="0.3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 t="s">
        <v>96</v>
      </c>
      <c r="L188" s="43">
        <v>14</v>
      </c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53</v>
      </c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3.16</v>
      </c>
      <c r="H190" s="43">
        <v>0.4</v>
      </c>
      <c r="I190" s="43">
        <v>19.3</v>
      </c>
      <c r="J190" s="43">
        <v>94</v>
      </c>
      <c r="K190" s="44" t="s">
        <v>47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86</v>
      </c>
      <c r="F191" s="43">
        <v>20</v>
      </c>
      <c r="G191" s="43">
        <v>1.32</v>
      </c>
      <c r="H191" s="43">
        <v>0.24</v>
      </c>
      <c r="I191" s="43">
        <v>7.9279999999999999</v>
      </c>
      <c r="J191" s="43">
        <v>39.6</v>
      </c>
      <c r="K191" s="44" t="s">
        <v>47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24.122999999999998</v>
      </c>
      <c r="H194" s="19">
        <f t="shared" si="88"/>
        <v>36.802000000000007</v>
      </c>
      <c r="I194" s="19">
        <f t="shared" si="88"/>
        <v>80.265999999999991</v>
      </c>
      <c r="J194" s="19">
        <f t="shared" si="88"/>
        <v>758.59100000000001</v>
      </c>
      <c r="K194" s="25"/>
      <c r="L194" s="19">
        <f t="shared" ref="L194" si="89">SUM(L185:L193)</f>
        <v>75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1280</v>
      </c>
      <c r="G195" s="32">
        <f t="shared" ref="G195" si="90">G184+G194</f>
        <v>38.313000000000002</v>
      </c>
      <c r="H195" s="32">
        <f t="shared" ref="H195" si="91">H184+H194</f>
        <v>55.172000000000011</v>
      </c>
      <c r="I195" s="32">
        <f t="shared" ref="I195" si="92">I184+I194</f>
        <v>188.71799999999999</v>
      </c>
      <c r="J195" s="32">
        <f t="shared" ref="J195:L195" si="93">J184+J194</f>
        <v>1409.1010000000001</v>
      </c>
      <c r="K195" s="32"/>
      <c r="L195" s="32">
        <f t="shared" si="93"/>
        <v>150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41.601900000000001</v>
      </c>
      <c r="H196" s="34">
        <f t="shared" si="94"/>
        <v>45.743700000000004</v>
      </c>
      <c r="I196" s="34">
        <f t="shared" si="94"/>
        <v>187.7371</v>
      </c>
      <c r="J196" s="34">
        <f t="shared" si="94"/>
        <v>1333.2958999999998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2025-01-14T13:44:39Z</dcterms:modified>
</cp:coreProperties>
</file>